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44928B80-6D0F-44AB-8DEF-511D23CC8F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4" sheetId="10" r:id="rId1"/>
  </sheets>
  <definedNames>
    <definedName name="_xlnm.Print_Area" localSheetId="0">'Combining 4'!$A$1:$N$183</definedName>
    <definedName name="_xlnm.Print_Titles" localSheetId="0">'Combining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1" i="10" l="1"/>
  <c r="J181" i="10"/>
  <c r="H181" i="10"/>
  <c r="F181" i="10"/>
  <c r="D181" i="10"/>
  <c r="N164" i="10"/>
  <c r="N98" i="10" l="1"/>
  <c r="N38" i="10" l="1"/>
  <c r="N151" i="10"/>
  <c r="N43" i="10"/>
  <c r="N73" i="10"/>
  <c r="N74" i="10"/>
  <c r="N75" i="10"/>
  <c r="N76" i="10"/>
  <c r="N77" i="10"/>
  <c r="N78" i="10"/>
  <c r="N79" i="10"/>
  <c r="N64" i="10"/>
  <c r="N65" i="10"/>
  <c r="N66" i="10"/>
  <c r="N67" i="10"/>
  <c r="N68" i="10"/>
  <c r="N51" i="10"/>
  <c r="N52" i="10"/>
  <c r="N53" i="10"/>
  <c r="N54" i="10"/>
  <c r="N55" i="10"/>
  <c r="N56" i="10"/>
  <c r="N57" i="10"/>
  <c r="N58" i="10"/>
  <c r="N59" i="10"/>
  <c r="N27" i="10"/>
  <c r="N28" i="10"/>
  <c r="N29" i="10"/>
  <c r="N30" i="10"/>
  <c r="N32" i="10"/>
  <c r="N33" i="10"/>
  <c r="N34" i="10"/>
  <c r="N35" i="10"/>
  <c r="N36" i="10"/>
  <c r="N37" i="10"/>
  <c r="N39" i="10"/>
  <c r="N40" i="10"/>
  <c r="N42" i="10"/>
  <c r="N44" i="10"/>
  <c r="N45" i="10"/>
  <c r="N46" i="10"/>
  <c r="N25" i="10"/>
  <c r="N13" i="10"/>
  <c r="N150" i="10"/>
  <c r="N152" i="10"/>
  <c r="N148" i="10"/>
  <c r="N147" i="10"/>
  <c r="N146" i="10"/>
  <c r="N140" i="10"/>
  <c r="N141" i="10"/>
  <c r="N142" i="10"/>
  <c r="N130" i="10"/>
  <c r="N131" i="10"/>
  <c r="N132" i="10"/>
  <c r="N133" i="10"/>
  <c r="N134" i="10"/>
  <c r="N135" i="10"/>
  <c r="N118" i="10"/>
  <c r="N119" i="10"/>
  <c r="N120" i="10"/>
  <c r="N121" i="10"/>
  <c r="N122" i="10"/>
  <c r="N123" i="10"/>
  <c r="N124" i="10"/>
  <c r="N125" i="10"/>
  <c r="N105" i="10"/>
  <c r="N106" i="10"/>
  <c r="N107" i="10"/>
  <c r="N108" i="10"/>
  <c r="N109" i="10"/>
  <c r="N110" i="10"/>
  <c r="N111" i="10"/>
  <c r="N112" i="10"/>
  <c r="N113" i="10"/>
  <c r="N96" i="10"/>
  <c r="N97" i="10"/>
  <c r="N99" i="10"/>
  <c r="N100" i="10"/>
  <c r="N87" i="10"/>
  <c r="N88" i="10"/>
  <c r="N89" i="10"/>
  <c r="N90" i="10"/>
  <c r="N91" i="10"/>
  <c r="L81" i="10"/>
  <c r="L70" i="10"/>
  <c r="L61" i="10"/>
  <c r="L48" i="10"/>
  <c r="L23" i="10"/>
  <c r="L154" i="10"/>
  <c r="L144" i="10"/>
  <c r="L137" i="10"/>
  <c r="L127" i="10"/>
  <c r="L115" i="10"/>
  <c r="L102" i="10"/>
  <c r="L93" i="10"/>
  <c r="J81" i="10"/>
  <c r="J70" i="10"/>
  <c r="J61" i="10"/>
  <c r="J48" i="10"/>
  <c r="J23" i="10"/>
  <c r="J154" i="10"/>
  <c r="J144" i="10"/>
  <c r="J137" i="10"/>
  <c r="J127" i="10"/>
  <c r="J115" i="10"/>
  <c r="J102" i="10"/>
  <c r="J93" i="10"/>
  <c r="H81" i="10"/>
  <c r="H70" i="10"/>
  <c r="H61" i="10"/>
  <c r="H48" i="10"/>
  <c r="H23" i="10"/>
  <c r="H154" i="10"/>
  <c r="H144" i="10"/>
  <c r="H137" i="10"/>
  <c r="H127" i="10"/>
  <c r="H115" i="10"/>
  <c r="H102" i="10"/>
  <c r="H93" i="10"/>
  <c r="F81" i="10"/>
  <c r="F70" i="10"/>
  <c r="F61" i="10"/>
  <c r="F48" i="10"/>
  <c r="F23" i="10"/>
  <c r="F154" i="10"/>
  <c r="F144" i="10"/>
  <c r="F137" i="10"/>
  <c r="F127" i="10"/>
  <c r="F115" i="10"/>
  <c r="F102" i="10"/>
  <c r="F93" i="10"/>
  <c r="D81" i="10"/>
  <c r="D70" i="10"/>
  <c r="D61" i="10"/>
  <c r="D48" i="10"/>
  <c r="D23" i="10"/>
  <c r="D154" i="10"/>
  <c r="D144" i="10"/>
  <c r="D137" i="10"/>
  <c r="D127" i="10"/>
  <c r="D115" i="10"/>
  <c r="D102" i="10"/>
  <c r="D93" i="10"/>
  <c r="N162" i="10"/>
  <c r="N163" i="10"/>
  <c r="N165" i="10"/>
  <c r="N166" i="10"/>
  <c r="N167" i="10"/>
  <c r="N168" i="10"/>
  <c r="L169" i="10"/>
  <c r="J169" i="10"/>
  <c r="H169" i="10"/>
  <c r="F169" i="10"/>
  <c r="D169" i="10"/>
  <c r="N171" i="10"/>
  <c r="N172" i="10"/>
  <c r="N176" i="10"/>
  <c r="N181" i="10" s="1"/>
  <c r="N178" i="10"/>
  <c r="N179" i="10"/>
  <c r="N21" i="10"/>
  <c r="N20" i="10"/>
  <c r="N19" i="10"/>
  <c r="N18" i="10"/>
  <c r="N17" i="10"/>
  <c r="N16" i="10"/>
  <c r="N15" i="10"/>
  <c r="N14" i="10"/>
  <c r="N23" i="10" l="1"/>
  <c r="N154" i="10"/>
  <c r="F156" i="10"/>
  <c r="H83" i="10"/>
  <c r="J83" i="10"/>
  <c r="H156" i="10"/>
  <c r="N93" i="10"/>
  <c r="N137" i="10"/>
  <c r="N144" i="10"/>
  <c r="D83" i="10"/>
  <c r="F83" i="10"/>
  <c r="J156" i="10"/>
  <c r="L156" i="10"/>
  <c r="L83" i="10"/>
  <c r="N102" i="10"/>
  <c r="N81" i="10"/>
  <c r="N115" i="10"/>
  <c r="N169" i="10"/>
  <c r="D156" i="10"/>
  <c r="N70" i="10"/>
  <c r="N127" i="10"/>
  <c r="N48" i="10"/>
  <c r="N61" i="10"/>
  <c r="F159" i="10" l="1"/>
  <c r="H174" i="10"/>
  <c r="H183" i="10" s="1"/>
  <c r="H159" i="10"/>
  <c r="L159" i="10"/>
  <c r="J174" i="10"/>
  <c r="J183" i="10" s="1"/>
  <c r="F174" i="10"/>
  <c r="F183" i="10" s="1"/>
  <c r="J159" i="10"/>
  <c r="N83" i="10"/>
  <c r="N156" i="10"/>
  <c r="L174" i="10"/>
  <c r="L183" i="10" s="1"/>
  <c r="D159" i="10"/>
  <c r="D174" i="10"/>
  <c r="D183" i="10" s="1"/>
  <c r="N159" i="10" l="1"/>
  <c r="N174" i="10"/>
  <c r="N18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lgpr16436</author>
  </authors>
  <commentList>
    <comment ref="N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The Total column should be reported in the Gov Funds Statement of Revenues, Expenditures and Changes in Fund Cash Balances.</t>
        </r>
      </text>
    </comment>
    <comment ref="B146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Include debt service payments on long-term debt bond issues
</t>
        </r>
      </text>
    </comment>
    <comment ref="B148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Capital outlay costs are either posted here or to each respective function.</t>
        </r>
      </text>
    </comment>
    <comment ref="B17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72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83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This account should equal the Total Fund Cash Balances on the Gov Funds Balance Sheet - Cash Basis.</t>
        </r>
      </text>
    </comment>
  </commentList>
</comments>
</file>

<file path=xl/sharedStrings.xml><?xml version="1.0" encoding="utf-8"?>
<sst xmlns="http://schemas.openxmlformats.org/spreadsheetml/2006/main" count="158" uniqueCount="144">
  <si>
    <t>Fund</t>
  </si>
  <si>
    <t>Governmental</t>
  </si>
  <si>
    <t>Funds</t>
  </si>
  <si>
    <t>Total</t>
  </si>
  <si>
    <t>MUNICIPALITY OF ___________________</t>
  </si>
  <si>
    <t xml:space="preserve">                Delinquent Taxes</t>
  </si>
  <si>
    <t>Total Revenue</t>
  </si>
  <si>
    <t>Expenditures:</t>
  </si>
  <si>
    <t>Total Expenditures</t>
  </si>
  <si>
    <t>Other Financing Sources (Uses):</t>
  </si>
  <si>
    <t>Total Other Financing Sources (Uses)</t>
  </si>
  <si>
    <t xml:space="preserve">  ____________________________</t>
  </si>
  <si>
    <t xml:space="preserve">         </t>
  </si>
  <si>
    <t xml:space="preserve">                 </t>
  </si>
  <si>
    <t>NONMAJOR GOVERNMENTAL FUNDS</t>
  </si>
  <si>
    <t>Revenues:</t>
  </si>
  <si>
    <t>COMBINING STATEMENT OF REVENUES, EXPENDITURES AND CHANGES IN FUND BALANCES - MODIFIED CASH BASIS</t>
  </si>
  <si>
    <t xml:space="preserve">Net Change in Fund Balances  </t>
  </si>
  <si>
    <t>FUND BALANCE - ENDING</t>
  </si>
  <si>
    <t xml:space="preserve">  Total Taxes</t>
  </si>
  <si>
    <t xml:space="preserve">  Total Intergovernmental Revenue</t>
  </si>
  <si>
    <t xml:space="preserve">  Total Charges for Goods and Services</t>
  </si>
  <si>
    <t xml:space="preserve">  Total Fines and Forfeits</t>
  </si>
  <si>
    <t xml:space="preserve">  Total Miscellaneous Revenue</t>
  </si>
  <si>
    <t xml:space="preserve">  Total General Government</t>
  </si>
  <si>
    <t xml:space="preserve">  Total Public Safety</t>
  </si>
  <si>
    <t xml:space="preserve">  Total Public Works</t>
  </si>
  <si>
    <t xml:space="preserve">  Total Health and Welfare</t>
  </si>
  <si>
    <t xml:space="preserve">  Total Culture and Recreation</t>
  </si>
  <si>
    <t xml:space="preserve">  Total Conservation and Development</t>
  </si>
  <si>
    <t xml:space="preserve">  Total Miscellaneous</t>
  </si>
  <si>
    <t>For the Year Ended December 31, 20__</t>
  </si>
  <si>
    <t>Excess of Revenues Over (Under)</t>
  </si>
  <si>
    <t xml:space="preserve">  Expenditures</t>
  </si>
  <si>
    <t>391.06 (514)</t>
  </si>
  <si>
    <t>391.05 (515)</t>
  </si>
  <si>
    <t xml:space="preserve">  Taxes:</t>
  </si>
  <si>
    <t xml:space="preserve">     General Property Taxes</t>
  </si>
  <si>
    <t xml:space="preserve">     Airflight Property Tax</t>
  </si>
  <si>
    <t xml:space="preserve">     General Sales and Use Taxes</t>
  </si>
  <si>
    <t xml:space="preserve">     Gross Receipts Business Taxes</t>
  </si>
  <si>
    <t xml:space="preserve">     Amusement Taxes</t>
  </si>
  <si>
    <t xml:space="preserve">     Excise Tax</t>
  </si>
  <si>
    <t xml:space="preserve">     Tax Deed Revenue</t>
  </si>
  <si>
    <t xml:space="preserve">     Penalties and Interest on</t>
  </si>
  <si>
    <t xml:space="preserve">  Licenses and Permits</t>
  </si>
  <si>
    <t xml:space="preserve">  Intergovernmental Revenue:</t>
  </si>
  <si>
    <t xml:space="preserve">     Federal Grants</t>
  </si>
  <si>
    <t xml:space="preserve">     Federal Shared Revenue</t>
  </si>
  <si>
    <t xml:space="preserve">     Federal Payments in Lieu of Taxes</t>
  </si>
  <si>
    <t xml:space="preserve">       Fire Insurance Premiums Reversion</t>
  </si>
  <si>
    <t xml:space="preserve">       Bank Franchise Tax</t>
  </si>
  <si>
    <t xml:space="preserve">     State Grants</t>
  </si>
  <si>
    <t xml:space="preserve">     State Shared Revenue:</t>
  </si>
  <si>
    <t xml:space="preserve">       Prorate License Fees</t>
  </si>
  <si>
    <t xml:space="preserve">       Liquor Tax Reversion (25%)</t>
  </si>
  <si>
    <t xml:space="preserve">       Motor Vehicle Licenses</t>
  </si>
  <si>
    <t xml:space="preserve">       Local Government Highway and Bridge Fund</t>
  </si>
  <si>
    <t xml:space="preserve">       Remittances</t>
  </si>
  <si>
    <t xml:space="preserve">       Other</t>
  </si>
  <si>
    <t xml:space="preserve">     State Payments in Lieu of Taxes</t>
  </si>
  <si>
    <t xml:space="preserve">     County Shared Revenue:</t>
  </si>
  <si>
    <t xml:space="preserve">       County Road Tax (25%)</t>
  </si>
  <si>
    <t xml:space="preserve">       County Road and Bridge Tax (25%)</t>
  </si>
  <si>
    <t xml:space="preserve">       County Wheel Tax</t>
  </si>
  <si>
    <t xml:space="preserve">     Other Intergovernmental Revenues</t>
  </si>
  <si>
    <t xml:space="preserve">  Charges for Goods and Services:</t>
  </si>
  <si>
    <t xml:space="preserve">     General Government</t>
  </si>
  <si>
    <t xml:space="preserve">     Public Safety</t>
  </si>
  <si>
    <t xml:space="preserve">     Highways and Streets</t>
  </si>
  <si>
    <t xml:space="preserve">     Sanitation</t>
  </si>
  <si>
    <t xml:space="preserve">     Health</t>
  </si>
  <si>
    <t xml:space="preserve">     Culture and Recreation</t>
  </si>
  <si>
    <t xml:space="preserve">     Ambulance</t>
  </si>
  <si>
    <t xml:space="preserve">     Cemetery</t>
  </si>
  <si>
    <t xml:space="preserve">     Other</t>
  </si>
  <si>
    <t xml:space="preserve">  Fines and Forfeits:</t>
  </si>
  <si>
    <t xml:space="preserve">     Court Fines and Costs</t>
  </si>
  <si>
    <t xml:space="preserve">     Animal Control Fines</t>
  </si>
  <si>
    <t xml:space="preserve">     Parking Meter Fines</t>
  </si>
  <si>
    <t xml:space="preserve">     Library</t>
  </si>
  <si>
    <t xml:space="preserve">  Miscellaneous Revenue:</t>
  </si>
  <si>
    <t xml:space="preserve">     Investment Earnings</t>
  </si>
  <si>
    <t xml:space="preserve">     Rentals</t>
  </si>
  <si>
    <t xml:space="preserve">     Special Assessments</t>
  </si>
  <si>
    <t xml:space="preserve">     Maintenance Assessments</t>
  </si>
  <si>
    <t xml:space="preserve">     Contributions and Donations from Private Sources</t>
  </si>
  <si>
    <t xml:space="preserve">     Liquor Operating Agreement Income</t>
  </si>
  <si>
    <t xml:space="preserve">  General Government:</t>
  </si>
  <si>
    <t xml:space="preserve">     Legislative</t>
  </si>
  <si>
    <t xml:space="preserve">     Executive</t>
  </si>
  <si>
    <t xml:space="preserve">     Elections</t>
  </si>
  <si>
    <t xml:space="preserve">     Financial Administration</t>
  </si>
  <si>
    <t xml:space="preserve">  Public Safety:</t>
  </si>
  <si>
    <t xml:space="preserve">     Police</t>
  </si>
  <si>
    <t xml:space="preserve">     Fire</t>
  </si>
  <si>
    <t xml:space="preserve">     Protective Inspection</t>
  </si>
  <si>
    <t xml:space="preserve">     Other Protection</t>
  </si>
  <si>
    <t xml:space="preserve">  Public Works:</t>
  </si>
  <si>
    <t xml:space="preserve">     Water</t>
  </si>
  <si>
    <t xml:space="preserve">     Electricity</t>
  </si>
  <si>
    <t xml:space="preserve">     Airport</t>
  </si>
  <si>
    <t xml:space="preserve">     Parking Facilities</t>
  </si>
  <si>
    <t xml:space="preserve">     Cemeteries</t>
  </si>
  <si>
    <t xml:space="preserve">     Natural Gas</t>
  </si>
  <si>
    <t xml:space="preserve">     Transit</t>
  </si>
  <si>
    <t xml:space="preserve">  Health and Welfare:</t>
  </si>
  <si>
    <t xml:space="preserve">     Home Health</t>
  </si>
  <si>
    <t xml:space="preserve">     Mental Health Centers</t>
  </si>
  <si>
    <t xml:space="preserve">     Humane Society</t>
  </si>
  <si>
    <t xml:space="preserve">     Drug Education</t>
  </si>
  <si>
    <t xml:space="preserve">     Hospitals, Nursing Homes and Rest Homes</t>
  </si>
  <si>
    <t xml:space="preserve">  Culture and Recreation:</t>
  </si>
  <si>
    <t xml:space="preserve">     Recreation</t>
  </si>
  <si>
    <t xml:space="preserve">     Parks</t>
  </si>
  <si>
    <t xml:space="preserve">     Libraries</t>
  </si>
  <si>
    <t xml:space="preserve">     Auditorium</t>
  </si>
  <si>
    <t xml:space="preserve">     Historical Preservation</t>
  </si>
  <si>
    <t xml:space="preserve">     Museums</t>
  </si>
  <si>
    <t xml:space="preserve">  Conservation and Development:</t>
  </si>
  <si>
    <t xml:space="preserve">     Urban Redevelopment and Housing</t>
  </si>
  <si>
    <t xml:space="preserve">     Economic Development and Assistance</t>
  </si>
  <si>
    <t xml:space="preserve">     Economic Opportunity</t>
  </si>
  <si>
    <t xml:space="preserve">  Debt Service</t>
  </si>
  <si>
    <t xml:space="preserve">  Intergovernmental Expenditures</t>
  </si>
  <si>
    <t xml:space="preserve">  Capital Outlay</t>
  </si>
  <si>
    <t xml:space="preserve">  Miscellaneous:</t>
  </si>
  <si>
    <t xml:space="preserve">     Judgements and Losses</t>
  </si>
  <si>
    <t xml:space="preserve">     Other Expenditures</t>
  </si>
  <si>
    <t xml:space="preserve">     Liquor Operating Agreements</t>
  </si>
  <si>
    <t xml:space="preserve">  Transfers In</t>
  </si>
  <si>
    <t xml:space="preserve">  Transfers Out</t>
  </si>
  <si>
    <t xml:space="preserve">  Payments to Refunded Debt Escrow Agent</t>
  </si>
  <si>
    <t xml:space="preserve">  Sale of Municipal Property</t>
  </si>
  <si>
    <t xml:space="preserve">  Compensation for Loss or Damage to Capital Assets</t>
  </si>
  <si>
    <t xml:space="preserve">  Long-Term Debt Issued</t>
  </si>
  <si>
    <t xml:space="preserve">  Special Items</t>
  </si>
  <si>
    <t xml:space="preserve">  Extraordinary Items</t>
  </si>
  <si>
    <t>Other</t>
  </si>
  <si>
    <t xml:space="preserve">     Corrections</t>
  </si>
  <si>
    <t xml:space="preserve">  Discount on Bonds Issued</t>
  </si>
  <si>
    <t>Fund Balance - beginning, as previously reported</t>
  </si>
  <si>
    <t>Restatement due to (See Note__):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</si>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</sst>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3" xfId="0" applyNumberFormat="1" applyBorder="1"/>
    <xf numFmtId="39" fontId="0" fillId="0" borderId="2" xfId="0" applyNumberFormat="1" applyBorder="1"/>
    <xf numFmtId="39" fontId="0" fillId="0" borderId="4" xfId="0" applyNumberFormat="1" applyBorder="1"/>
    <xf numFmtId="39" fontId="0" fillId="0" borderId="5" xfId="0" applyNumberFormat="1" applyBorder="1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3.8" outlineLevelRow="1" outlineLevelCol="1" x14ac:dyDescent="0.25"/>
  <cols>
    <col min="1" max="1" width="11.09765625" style="15" bestFit="1" customWidth="1" outlineLevel="1"/>
    <col min="2" max="2" width="44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20" t="s">
        <v>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B2" s="20" t="s">
        <v>16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B3" s="20" t="s">
        <v>14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B4" s="20" t="s">
        <v>31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 t="s">
        <v>3</v>
      </c>
    </row>
    <row r="8" spans="1:14" x14ac:dyDescent="0.25">
      <c r="B8" s="5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138</v>
      </c>
    </row>
    <row r="9" spans="1:14" x14ac:dyDescent="0.25">
      <c r="B9" s="5"/>
      <c r="C9" s="5"/>
      <c r="D9" s="19"/>
      <c r="E9" s="19"/>
      <c r="F9" s="19"/>
      <c r="G9" s="19"/>
      <c r="H9" s="19"/>
      <c r="I9" s="19"/>
      <c r="J9" s="19"/>
      <c r="K9" s="19"/>
      <c r="L9" s="19"/>
      <c r="M9" s="4"/>
      <c r="N9" s="4" t="s">
        <v>1</v>
      </c>
    </row>
    <row r="10" spans="1:14" x14ac:dyDescent="0.25">
      <c r="B10" s="5"/>
      <c r="C10" s="5"/>
      <c r="D10" s="6" t="s">
        <v>0</v>
      </c>
      <c r="E10" s="4"/>
      <c r="F10" s="6" t="s">
        <v>0</v>
      </c>
      <c r="G10" s="4"/>
      <c r="H10" s="6" t="s">
        <v>0</v>
      </c>
      <c r="I10" s="4"/>
      <c r="J10" s="6" t="s">
        <v>0</v>
      </c>
      <c r="K10" s="4"/>
      <c r="L10" s="6" t="s">
        <v>0</v>
      </c>
      <c r="M10" s="4"/>
      <c r="N10" s="6" t="s">
        <v>2</v>
      </c>
    </row>
    <row r="11" spans="1:14" x14ac:dyDescent="0.25">
      <c r="B11" s="5" t="s">
        <v>15</v>
      </c>
      <c r="D11" s="3"/>
      <c r="E11" s="1"/>
      <c r="F11" s="3"/>
      <c r="G11" s="1"/>
      <c r="H11" s="3"/>
      <c r="I11" s="1"/>
      <c r="J11" s="3"/>
      <c r="K11" s="1"/>
      <c r="L11" s="3"/>
      <c r="M11" s="1"/>
      <c r="N11" s="3"/>
    </row>
    <row r="12" spans="1:14" x14ac:dyDescent="0.25">
      <c r="A12" s="15">
        <v>310</v>
      </c>
      <c r="B12" s="18" t="s">
        <v>36</v>
      </c>
    </row>
    <row r="13" spans="1:14" x14ac:dyDescent="0.25">
      <c r="A13" s="15">
        <v>311</v>
      </c>
      <c r="B13" s="18" t="s">
        <v>37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>SUM(D13:L13)</f>
        <v>0</v>
      </c>
    </row>
    <row r="14" spans="1:14" x14ac:dyDescent="0.25">
      <c r="A14" s="15">
        <v>312</v>
      </c>
      <c r="B14" s="18" t="s">
        <v>38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SUM(D14:L14)</f>
        <v>0</v>
      </c>
    </row>
    <row r="15" spans="1:14" x14ac:dyDescent="0.25">
      <c r="A15" s="15">
        <v>313</v>
      </c>
      <c r="B15" s="18" t="s">
        <v>39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>SUM(D15:L15)</f>
        <v>0</v>
      </c>
    </row>
    <row r="16" spans="1:14" x14ac:dyDescent="0.25">
      <c r="A16" s="15">
        <v>314</v>
      </c>
      <c r="B16" s="18" t="s">
        <v>40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ref="N16:N21" si="0">SUM(D16:L16)</f>
        <v>0</v>
      </c>
    </row>
    <row r="17" spans="1:15" x14ac:dyDescent="0.25">
      <c r="A17" s="15">
        <v>315</v>
      </c>
      <c r="B17" s="18" t="s">
        <v>41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</row>
    <row r="18" spans="1:15" x14ac:dyDescent="0.25">
      <c r="A18" s="15">
        <v>317</v>
      </c>
      <c r="B18" s="18" t="s">
        <v>42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5" x14ac:dyDescent="0.25">
      <c r="A19" s="15">
        <v>318</v>
      </c>
      <c r="B19" s="18" t="s">
        <v>43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5" x14ac:dyDescent="0.25">
      <c r="A20" s="15">
        <v>319</v>
      </c>
      <c r="B20" s="18" t="s">
        <v>44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5" x14ac:dyDescent="0.25">
      <c r="B21" t="s">
        <v>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5" outlineLevel="1" x14ac:dyDescent="0.25">
      <c r="D22" s="7"/>
      <c r="E22" s="8"/>
      <c r="F22" s="7"/>
      <c r="G22" s="8"/>
      <c r="H22" s="7"/>
      <c r="I22" s="8"/>
      <c r="J22" s="7"/>
      <c r="K22" s="8"/>
      <c r="L22" s="7"/>
      <c r="M22" s="8"/>
      <c r="N22" s="7"/>
    </row>
    <row r="23" spans="1:15" outlineLevel="1" x14ac:dyDescent="0.25">
      <c r="B23" t="s">
        <v>19</v>
      </c>
      <c r="D23" s="10">
        <f>SUM(D13:D13)</f>
        <v>0</v>
      </c>
      <c r="E23" s="8"/>
      <c r="F23" s="10">
        <f>SUM(F13:F13)</f>
        <v>0</v>
      </c>
      <c r="G23" s="8"/>
      <c r="H23" s="10">
        <f>SUM(H13:H13)</f>
        <v>0</v>
      </c>
      <c r="I23" s="8"/>
      <c r="J23" s="10">
        <f>SUM(J13:J13)</f>
        <v>0</v>
      </c>
      <c r="K23" s="8"/>
      <c r="L23" s="10">
        <f>SUM(L13:L13)</f>
        <v>0</v>
      </c>
      <c r="M23" s="8"/>
      <c r="N23" s="10">
        <f>SUM(N13:N22)</f>
        <v>0</v>
      </c>
    </row>
    <row r="24" spans="1:15" outlineLevel="1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5" x14ac:dyDescent="0.25">
      <c r="A25" s="15">
        <v>320</v>
      </c>
      <c r="B25" s="18" t="s">
        <v>45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>SUM(D25:L25)</f>
        <v>0</v>
      </c>
    </row>
    <row r="26" spans="1:15" x14ac:dyDescent="0.25">
      <c r="A26" s="15">
        <v>330</v>
      </c>
      <c r="B26" s="18" t="s">
        <v>46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"/>
    </row>
    <row r="27" spans="1:15" x14ac:dyDescent="0.25">
      <c r="A27" s="15">
        <v>331</v>
      </c>
      <c r="B27" s="18" t="s">
        <v>47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>SUM(D27:L27)</f>
        <v>0</v>
      </c>
      <c r="O27" s="2"/>
    </row>
    <row r="28" spans="1:15" x14ac:dyDescent="0.25">
      <c r="A28" s="15">
        <v>332</v>
      </c>
      <c r="B28" s="18" t="s">
        <v>48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>SUM(D28:L28)</f>
        <v>0</v>
      </c>
      <c r="O28" s="2"/>
    </row>
    <row r="29" spans="1:15" x14ac:dyDescent="0.25">
      <c r="A29" s="15">
        <v>333</v>
      </c>
      <c r="B29" s="18" t="s">
        <v>49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>SUM(D29:L29)</f>
        <v>0</v>
      </c>
      <c r="O29" s="2"/>
    </row>
    <row r="30" spans="1:15" x14ac:dyDescent="0.25">
      <c r="A30" s="15">
        <v>334</v>
      </c>
      <c r="B30" s="18" t="s">
        <v>52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>SUM(D30:L30)</f>
        <v>0</v>
      </c>
      <c r="O30" s="2"/>
    </row>
    <row r="31" spans="1:15" x14ac:dyDescent="0.25">
      <c r="A31" s="15">
        <v>335</v>
      </c>
      <c r="B31" s="18" t="s">
        <v>53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"/>
    </row>
    <row r="32" spans="1:15" x14ac:dyDescent="0.25">
      <c r="A32" s="15">
        <v>335.01</v>
      </c>
      <c r="B32" s="18" t="s">
        <v>51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ref="N32:N40" si="1">SUM(D32:L32)</f>
        <v>0</v>
      </c>
      <c r="O32" s="2"/>
    </row>
    <row r="33" spans="1:17" x14ac:dyDescent="0.25">
      <c r="A33" s="15">
        <v>335.02</v>
      </c>
      <c r="B33" s="18" t="s">
        <v>54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1"/>
        <v>0</v>
      </c>
      <c r="O33" s="2"/>
    </row>
    <row r="34" spans="1:17" x14ac:dyDescent="0.25">
      <c r="A34" s="15">
        <v>335.03</v>
      </c>
      <c r="B34" s="18" t="s">
        <v>55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1"/>
        <v>0</v>
      </c>
      <c r="O34" s="2"/>
    </row>
    <row r="35" spans="1:17" x14ac:dyDescent="0.25">
      <c r="A35" s="15">
        <v>335.04</v>
      </c>
      <c r="B35" s="18" t="s">
        <v>56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1"/>
        <v>0</v>
      </c>
      <c r="O35" s="2"/>
    </row>
    <row r="36" spans="1:17" x14ac:dyDescent="0.25">
      <c r="A36" s="15">
        <v>335.06</v>
      </c>
      <c r="B36" s="18" t="s">
        <v>50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1"/>
        <v>0</v>
      </c>
      <c r="O36" s="2"/>
    </row>
    <row r="37" spans="1:17" x14ac:dyDescent="0.25">
      <c r="A37" s="15">
        <v>335.08</v>
      </c>
      <c r="B37" s="18" t="s">
        <v>57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1"/>
        <v>0</v>
      </c>
      <c r="O37" s="2"/>
    </row>
    <row r="38" spans="1:17" x14ac:dyDescent="0.25">
      <c r="A38" s="15">
        <v>335.09</v>
      </c>
      <c r="B38" s="14" t="s">
        <v>58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si="1"/>
        <v>0</v>
      </c>
      <c r="O38" s="2"/>
    </row>
    <row r="39" spans="1:17" x14ac:dyDescent="0.25">
      <c r="A39" s="16">
        <v>335.2</v>
      </c>
      <c r="B39" s="18" t="s">
        <v>59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 t="shared" si="1"/>
        <v>0</v>
      </c>
      <c r="O39" s="2"/>
    </row>
    <row r="40" spans="1:17" x14ac:dyDescent="0.25">
      <c r="A40" s="15">
        <v>336</v>
      </c>
      <c r="B40" s="18" t="s">
        <v>60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f t="shared" si="1"/>
        <v>0</v>
      </c>
      <c r="O40" s="2"/>
    </row>
    <row r="41" spans="1:17" x14ac:dyDescent="0.25">
      <c r="A41" s="15">
        <v>338</v>
      </c>
      <c r="B41" s="18" t="s">
        <v>61</v>
      </c>
      <c r="C41" s="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"/>
      <c r="P41" s="2"/>
      <c r="Q41" s="2"/>
    </row>
    <row r="42" spans="1:17" x14ac:dyDescent="0.25">
      <c r="A42" s="15">
        <v>338.01</v>
      </c>
      <c r="B42" s="18" t="s">
        <v>62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>
        <f>SUM(D42:L42)</f>
        <v>0</v>
      </c>
      <c r="O42" s="2"/>
    </row>
    <row r="43" spans="1:17" x14ac:dyDescent="0.25">
      <c r="A43" s="15">
        <v>338.02</v>
      </c>
      <c r="B43" s="18" t="s">
        <v>63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>SUM(D43:L43)</f>
        <v>0</v>
      </c>
      <c r="O43" s="2"/>
    </row>
    <row r="44" spans="1:17" x14ac:dyDescent="0.25">
      <c r="A44" s="15">
        <v>338.03</v>
      </c>
      <c r="B44" s="18" t="s">
        <v>64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>SUM(D44:L44)</f>
        <v>0</v>
      </c>
      <c r="O44" s="2"/>
    </row>
    <row r="45" spans="1:17" x14ac:dyDescent="0.25">
      <c r="A45" s="15">
        <v>338.99</v>
      </c>
      <c r="B45" s="18" t="s">
        <v>59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>SUM(D45:L45)</f>
        <v>0</v>
      </c>
      <c r="O45" s="2"/>
    </row>
    <row r="46" spans="1:17" x14ac:dyDescent="0.25">
      <c r="A46" s="15">
        <v>339</v>
      </c>
      <c r="B46" s="18" t="s">
        <v>65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>SUM(D46:L46)</f>
        <v>0</v>
      </c>
      <c r="O46" s="2"/>
    </row>
    <row r="47" spans="1:17" outlineLevel="1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7" outlineLevel="1" x14ac:dyDescent="0.25">
      <c r="B48" t="s">
        <v>20</v>
      </c>
      <c r="D48" s="10">
        <f>+SUM(D27:D46)</f>
        <v>0</v>
      </c>
      <c r="E48" s="8"/>
      <c r="F48" s="10">
        <f>+SUM(F27:F46)</f>
        <v>0</v>
      </c>
      <c r="G48" s="8"/>
      <c r="H48" s="10">
        <f>+SUM(H27:H46)</f>
        <v>0</v>
      </c>
      <c r="I48" s="8"/>
      <c r="J48" s="10">
        <f>+SUM(J27:J46)</f>
        <v>0</v>
      </c>
      <c r="K48" s="8"/>
      <c r="L48" s="10">
        <f>+SUM(L27:L46)</f>
        <v>0</v>
      </c>
      <c r="M48" s="8"/>
      <c r="N48" s="10">
        <f>+SUM(N27:N46)</f>
        <v>0</v>
      </c>
    </row>
    <row r="49" spans="1:14" outlineLevel="1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25">
      <c r="A50" s="15">
        <v>340</v>
      </c>
      <c r="B50" s="18" t="s">
        <v>66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25">
      <c r="A51" s="15">
        <v>341</v>
      </c>
      <c r="B51" s="18" t="s">
        <v>67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ref="N51:N59" si="2">SUM(D51:L51)</f>
        <v>0</v>
      </c>
    </row>
    <row r="52" spans="1:14" x14ac:dyDescent="0.25">
      <c r="A52" s="15">
        <v>342</v>
      </c>
      <c r="B52" s="18" t="s">
        <v>68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f t="shared" si="2"/>
        <v>0</v>
      </c>
    </row>
    <row r="53" spans="1:14" x14ac:dyDescent="0.25">
      <c r="A53" s="15">
        <v>343</v>
      </c>
      <c r="B53" s="18" t="s">
        <v>69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>
        <f t="shared" si="2"/>
        <v>0</v>
      </c>
    </row>
    <row r="54" spans="1:14" x14ac:dyDescent="0.25">
      <c r="A54" s="15">
        <v>344</v>
      </c>
      <c r="B54" s="18" t="s">
        <v>70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f t="shared" si="2"/>
        <v>0</v>
      </c>
    </row>
    <row r="55" spans="1:14" x14ac:dyDescent="0.25">
      <c r="A55" s="15">
        <v>345</v>
      </c>
      <c r="B55" s="18" t="s">
        <v>71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2"/>
        <v>0</v>
      </c>
    </row>
    <row r="56" spans="1:14" x14ac:dyDescent="0.25">
      <c r="A56" s="15">
        <v>346</v>
      </c>
      <c r="B56" s="18" t="s">
        <v>72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f t="shared" si="2"/>
        <v>0</v>
      </c>
    </row>
    <row r="57" spans="1:14" x14ac:dyDescent="0.25">
      <c r="A57" s="15">
        <v>347</v>
      </c>
      <c r="B57" s="18" t="s">
        <v>73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>
        <f t="shared" si="2"/>
        <v>0</v>
      </c>
    </row>
    <row r="58" spans="1:14" x14ac:dyDescent="0.25">
      <c r="A58" s="15">
        <v>348</v>
      </c>
      <c r="B58" s="18" t="s">
        <v>74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>
        <f t="shared" si="2"/>
        <v>0</v>
      </c>
    </row>
    <row r="59" spans="1:14" x14ac:dyDescent="0.25">
      <c r="A59" s="15">
        <v>349</v>
      </c>
      <c r="B59" s="18" t="s">
        <v>75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f t="shared" si="2"/>
        <v>0</v>
      </c>
    </row>
    <row r="60" spans="1:14" outlineLevel="1" x14ac:dyDescent="0.25">
      <c r="D60" s="9"/>
      <c r="E60" s="8"/>
      <c r="F60" s="9"/>
      <c r="G60" s="8"/>
      <c r="H60" s="9"/>
      <c r="I60" s="8"/>
      <c r="J60" s="9"/>
      <c r="K60" s="8"/>
      <c r="L60" s="9"/>
      <c r="M60" s="8"/>
      <c r="N60" s="9"/>
    </row>
    <row r="61" spans="1:14" outlineLevel="1" x14ac:dyDescent="0.25">
      <c r="B61" t="s">
        <v>21</v>
      </c>
      <c r="D61" s="10">
        <f>+SUM(D51:D59)</f>
        <v>0</v>
      </c>
      <c r="E61" s="8"/>
      <c r="F61" s="10">
        <f>+SUM(F51:F59)</f>
        <v>0</v>
      </c>
      <c r="G61" s="8"/>
      <c r="H61" s="10">
        <f>+SUM(H51:H59)</f>
        <v>0</v>
      </c>
      <c r="I61" s="8"/>
      <c r="J61" s="10">
        <f>+SUM(J51:J59)</f>
        <v>0</v>
      </c>
      <c r="K61" s="8"/>
      <c r="L61" s="10">
        <f>+SUM(L51:L59)</f>
        <v>0</v>
      </c>
      <c r="M61" s="8"/>
      <c r="N61" s="10">
        <f>+SUM(N51:N59)</f>
        <v>0</v>
      </c>
    </row>
    <row r="62" spans="1:14" outlineLevel="1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x14ac:dyDescent="0.25">
      <c r="A63" s="15">
        <v>350</v>
      </c>
      <c r="B63" s="18" t="s">
        <v>76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x14ac:dyDescent="0.25">
      <c r="A64" s="15">
        <v>351</v>
      </c>
      <c r="B64" s="18" t="s">
        <v>77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f>SUM(D64:L64)</f>
        <v>0</v>
      </c>
    </row>
    <row r="65" spans="1:14" x14ac:dyDescent="0.25">
      <c r="A65" s="15">
        <v>352</v>
      </c>
      <c r="B65" s="18" t="s">
        <v>78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f>SUM(D65:L65)</f>
        <v>0</v>
      </c>
    </row>
    <row r="66" spans="1:14" x14ac:dyDescent="0.25">
      <c r="A66" s="15">
        <v>353</v>
      </c>
      <c r="B66" s="18" t="s">
        <v>79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f>SUM(D66:L66)</f>
        <v>0</v>
      </c>
    </row>
    <row r="67" spans="1:14" x14ac:dyDescent="0.25">
      <c r="A67" s="15">
        <v>354</v>
      </c>
      <c r="B67" s="18" t="s">
        <v>80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f>SUM(D67:L67)</f>
        <v>0</v>
      </c>
    </row>
    <row r="68" spans="1:14" x14ac:dyDescent="0.25">
      <c r="A68" s="15">
        <v>359</v>
      </c>
      <c r="B68" s="18" t="s">
        <v>75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>
        <f>SUM(D68:L68)</f>
        <v>0</v>
      </c>
    </row>
    <row r="69" spans="1:14" outlineLevel="1" x14ac:dyDescent="0.25">
      <c r="D69" s="9"/>
      <c r="E69" s="8"/>
      <c r="F69" s="9"/>
      <c r="G69" s="8"/>
      <c r="H69" s="9"/>
      <c r="I69" s="8"/>
      <c r="J69" s="9"/>
      <c r="K69" s="8"/>
      <c r="L69" s="9"/>
      <c r="M69" s="8"/>
      <c r="N69" s="9"/>
    </row>
    <row r="70" spans="1:14" outlineLevel="1" x14ac:dyDescent="0.25">
      <c r="B70" t="s">
        <v>22</v>
      </c>
      <c r="D70" s="10">
        <f>+SUM(D64:D68)</f>
        <v>0</v>
      </c>
      <c r="E70" s="8"/>
      <c r="F70" s="10">
        <f>+SUM(F64:F68)</f>
        <v>0</v>
      </c>
      <c r="G70" s="8"/>
      <c r="H70" s="10">
        <f>+SUM(H64:H68)</f>
        <v>0</v>
      </c>
      <c r="I70" s="8"/>
      <c r="J70" s="10">
        <f>+SUM(J64:J68)</f>
        <v>0</v>
      </c>
      <c r="K70" s="8"/>
      <c r="L70" s="10">
        <f>+SUM(L64:L68)</f>
        <v>0</v>
      </c>
      <c r="M70" s="8"/>
      <c r="N70" s="10">
        <f>+SUM(N64:N68)</f>
        <v>0</v>
      </c>
    </row>
    <row r="71" spans="1:14" outlineLevel="1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A72" s="15">
        <v>360</v>
      </c>
      <c r="B72" s="18" t="s">
        <v>81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15">
        <v>361</v>
      </c>
      <c r="B73" s="18" t="s">
        <v>82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>
        <f t="shared" ref="N73:N79" si="3">SUM(D73:L73)</f>
        <v>0</v>
      </c>
    </row>
    <row r="74" spans="1:14" x14ac:dyDescent="0.25">
      <c r="A74" s="15">
        <v>362</v>
      </c>
      <c r="B74" s="18" t="s">
        <v>83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>
        <f t="shared" si="3"/>
        <v>0</v>
      </c>
    </row>
    <row r="75" spans="1:14" x14ac:dyDescent="0.25">
      <c r="A75" s="15">
        <v>363</v>
      </c>
      <c r="B75" s="18" t="s">
        <v>84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>
        <f t="shared" si="3"/>
        <v>0</v>
      </c>
    </row>
    <row r="76" spans="1:14" x14ac:dyDescent="0.25">
      <c r="A76" s="15">
        <v>364</v>
      </c>
      <c r="B76" s="18" t="s">
        <v>85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f t="shared" si="3"/>
        <v>0</v>
      </c>
    </row>
    <row r="77" spans="1:14" x14ac:dyDescent="0.25">
      <c r="A77" s="15">
        <v>367</v>
      </c>
      <c r="B77" s="18" t="s">
        <v>86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f t="shared" si="3"/>
        <v>0</v>
      </c>
    </row>
    <row r="78" spans="1:14" x14ac:dyDescent="0.25">
      <c r="A78" s="15">
        <v>368</v>
      </c>
      <c r="B78" s="18" t="s">
        <v>87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f t="shared" si="3"/>
        <v>0</v>
      </c>
    </row>
    <row r="79" spans="1:14" x14ac:dyDescent="0.25">
      <c r="A79" s="15">
        <v>369</v>
      </c>
      <c r="B79" s="18" t="s">
        <v>75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>
        <f t="shared" si="3"/>
        <v>0</v>
      </c>
    </row>
    <row r="80" spans="1:14" outlineLevel="1" x14ac:dyDescent="0.25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outlineLevel="1" x14ac:dyDescent="0.25">
      <c r="B81" t="s">
        <v>23</v>
      </c>
      <c r="D81" s="10">
        <f>SUM(D73:D79)</f>
        <v>0</v>
      </c>
      <c r="E81" s="8"/>
      <c r="F81" s="10">
        <f>SUM(F73:F79)</f>
        <v>0</v>
      </c>
      <c r="G81" s="8"/>
      <c r="H81" s="10">
        <f>SUM(H73:H79)</f>
        <v>0</v>
      </c>
      <c r="I81" s="8"/>
      <c r="J81" s="10">
        <f>SUM(J73:J79)</f>
        <v>0</v>
      </c>
      <c r="K81" s="8"/>
      <c r="L81" s="10">
        <f>SUM(L73:L79)</f>
        <v>0</v>
      </c>
      <c r="M81" s="8"/>
      <c r="N81" s="10">
        <f>SUM(N73:N79)</f>
        <v>0</v>
      </c>
    </row>
    <row r="82" spans="1:14" outlineLevel="1" x14ac:dyDescent="0.25">
      <c r="D82" s="9"/>
      <c r="E82" s="8"/>
      <c r="F82" s="9"/>
      <c r="G82" s="8"/>
      <c r="H82" s="9"/>
      <c r="I82" s="8"/>
      <c r="J82" s="9"/>
      <c r="K82" s="8"/>
      <c r="L82" s="9"/>
      <c r="M82" s="8"/>
      <c r="N82" s="9"/>
    </row>
    <row r="83" spans="1:14" x14ac:dyDescent="0.25">
      <c r="B83" t="s">
        <v>6</v>
      </c>
      <c r="D83" s="11">
        <f>+D81+D70+D61+D48+D25+D23</f>
        <v>0</v>
      </c>
      <c r="E83" s="8"/>
      <c r="F83" s="11">
        <f>+F81+F70+F61+F48+F25+F23</f>
        <v>0</v>
      </c>
      <c r="G83" s="8"/>
      <c r="H83" s="11">
        <f>+H81+H70+H61+H48+H25+H23</f>
        <v>0</v>
      </c>
      <c r="I83" s="8"/>
      <c r="J83" s="11">
        <f>+J81+J70+J61+J48+J25+J23</f>
        <v>0</v>
      </c>
      <c r="K83" s="8"/>
      <c r="L83" s="11">
        <f>+L81+L70+L61+L48+L25+L23</f>
        <v>0</v>
      </c>
      <c r="M83" s="8"/>
      <c r="N83" s="11">
        <f>+N81+N70+N61+N48+N25+N23</f>
        <v>0</v>
      </c>
    </row>
    <row r="84" spans="1:14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x14ac:dyDescent="0.25">
      <c r="B85" s="5" t="s">
        <v>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25">
      <c r="A86" s="15">
        <v>410</v>
      </c>
      <c r="B86" s="18" t="s">
        <v>88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15">
        <v>411</v>
      </c>
      <c r="B87" s="18" t="s">
        <v>89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f>SUM(D87:L87)</f>
        <v>0</v>
      </c>
    </row>
    <row r="88" spans="1:14" x14ac:dyDescent="0.25">
      <c r="A88" s="15">
        <v>412</v>
      </c>
      <c r="B88" s="18" t="s">
        <v>90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>SUM(D88:L88)</f>
        <v>0</v>
      </c>
    </row>
    <row r="89" spans="1:14" x14ac:dyDescent="0.25">
      <c r="A89" s="15">
        <v>413</v>
      </c>
      <c r="B89" s="18" t="s">
        <v>91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>SUM(D89:L89)</f>
        <v>0</v>
      </c>
    </row>
    <row r="90" spans="1:14" x14ac:dyDescent="0.25">
      <c r="A90" s="15">
        <v>414</v>
      </c>
      <c r="B90" s="18" t="s">
        <v>92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>
        <f>SUM(D90:L90)</f>
        <v>0</v>
      </c>
    </row>
    <row r="91" spans="1:14" x14ac:dyDescent="0.25">
      <c r="A91" s="15">
        <v>419</v>
      </c>
      <c r="B91" s="18" t="s">
        <v>75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>
        <f>SUM(D91:L91)</f>
        <v>0</v>
      </c>
    </row>
    <row r="92" spans="1:14" outlineLevel="1" x14ac:dyDescent="0.25">
      <c r="D92" s="7"/>
      <c r="E92" s="8"/>
      <c r="F92" s="7"/>
      <c r="G92" s="8"/>
      <c r="H92" s="7"/>
      <c r="I92" s="8"/>
      <c r="J92" s="7"/>
      <c r="K92" s="8"/>
      <c r="L92" s="7"/>
      <c r="M92" s="8"/>
      <c r="N92" s="7"/>
    </row>
    <row r="93" spans="1:14" outlineLevel="1" x14ac:dyDescent="0.25">
      <c r="B93" t="s">
        <v>24</v>
      </c>
      <c r="D93" s="10">
        <f>SUM(D87:D91)</f>
        <v>0</v>
      </c>
      <c r="E93" s="8"/>
      <c r="F93" s="10">
        <f>SUM(F87:F91)</f>
        <v>0</v>
      </c>
      <c r="G93" s="8"/>
      <c r="H93" s="10">
        <f>SUM(H87:H91)</f>
        <v>0</v>
      </c>
      <c r="I93" s="8"/>
      <c r="J93" s="10">
        <f>SUM(J87:J91)</f>
        <v>0</v>
      </c>
      <c r="K93" s="8"/>
      <c r="L93" s="10">
        <f>SUM(L87:L91)</f>
        <v>0</v>
      </c>
      <c r="M93" s="8"/>
      <c r="N93" s="10">
        <f>SUM(N87:N91)</f>
        <v>0</v>
      </c>
    </row>
    <row r="94" spans="1:14" outlineLevel="1" x14ac:dyDescent="0.25">
      <c r="B94" s="2"/>
      <c r="C94" s="2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5">
      <c r="A95" s="15">
        <v>420</v>
      </c>
      <c r="B95" s="18" t="s">
        <v>93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25">
      <c r="A96" s="15">
        <v>421</v>
      </c>
      <c r="B96" s="18" t="s">
        <v>94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>
        <f>SUM(D96:L96)</f>
        <v>0</v>
      </c>
    </row>
    <row r="97" spans="1:15" x14ac:dyDescent="0.25">
      <c r="A97" s="15">
        <v>422</v>
      </c>
      <c r="B97" s="18" t="s">
        <v>95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f>SUM(D97:L97)</f>
        <v>0</v>
      </c>
    </row>
    <row r="98" spans="1:15" x14ac:dyDescent="0.25">
      <c r="A98" s="15">
        <v>423</v>
      </c>
      <c r="B98" s="18" t="s">
        <v>96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>
        <f>SUM(D98:L98)</f>
        <v>0</v>
      </c>
    </row>
    <row r="99" spans="1:15" x14ac:dyDescent="0.25">
      <c r="A99" s="15">
        <v>424</v>
      </c>
      <c r="B99" s="18" t="s">
        <v>139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>
        <f>SUM(D99:L99)</f>
        <v>0</v>
      </c>
    </row>
    <row r="100" spans="1:15" x14ac:dyDescent="0.25">
      <c r="A100" s="15">
        <v>429</v>
      </c>
      <c r="B100" s="18" t="s">
        <v>97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>
        <f>SUM(D100:L100)</f>
        <v>0</v>
      </c>
    </row>
    <row r="101" spans="1:15" outlineLevel="1" x14ac:dyDescent="0.25">
      <c r="D101" s="7"/>
      <c r="E101" s="8"/>
      <c r="F101" s="7"/>
      <c r="G101" s="8"/>
      <c r="H101" s="7"/>
      <c r="I101" s="8"/>
      <c r="J101" s="7"/>
      <c r="K101" s="8"/>
      <c r="L101" s="7"/>
      <c r="M101" s="8"/>
      <c r="N101" s="7"/>
    </row>
    <row r="102" spans="1:15" outlineLevel="1" x14ac:dyDescent="0.25">
      <c r="B102" t="s">
        <v>25</v>
      </c>
      <c r="D102" s="10">
        <f>SUM(D96:D100)</f>
        <v>0</v>
      </c>
      <c r="E102" s="8"/>
      <c r="F102" s="10">
        <f>SUM(F96:F100)</f>
        <v>0</v>
      </c>
      <c r="G102" s="8"/>
      <c r="H102" s="10">
        <f>SUM(H96:H100)</f>
        <v>0</v>
      </c>
      <c r="I102" s="8"/>
      <c r="J102" s="10">
        <f>SUM(J96:J100)</f>
        <v>0</v>
      </c>
      <c r="K102" s="8"/>
      <c r="L102" s="10">
        <f>SUM(L96:L100)</f>
        <v>0</v>
      </c>
      <c r="M102" s="8"/>
      <c r="N102" s="10">
        <f>SUM(N96:N100)</f>
        <v>0</v>
      </c>
    </row>
    <row r="103" spans="1:15" outlineLevel="1" x14ac:dyDescent="0.25">
      <c r="D103" s="9"/>
      <c r="E103" s="8"/>
      <c r="F103" s="9"/>
      <c r="G103" s="8"/>
      <c r="H103" s="9"/>
      <c r="I103" s="8"/>
      <c r="J103" s="9"/>
      <c r="K103" s="8"/>
      <c r="L103" s="9"/>
      <c r="M103" s="8"/>
      <c r="N103" s="9"/>
    </row>
    <row r="104" spans="1:15" x14ac:dyDescent="0.25">
      <c r="A104" s="15">
        <v>430</v>
      </c>
      <c r="B104" s="18" t="s">
        <v>98</v>
      </c>
      <c r="C104" s="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5" x14ac:dyDescent="0.25">
      <c r="A105" s="15">
        <v>431</v>
      </c>
      <c r="B105" s="18" t="s">
        <v>69</v>
      </c>
      <c r="C105" s="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>
        <f t="shared" ref="N105:N113" si="4">SUM(D105:L105)</f>
        <v>0</v>
      </c>
      <c r="O105" s="2"/>
    </row>
    <row r="106" spans="1:15" x14ac:dyDescent="0.25">
      <c r="A106" s="15">
        <v>432</v>
      </c>
      <c r="B106" s="18" t="s">
        <v>70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>
        <f t="shared" si="4"/>
        <v>0</v>
      </c>
    </row>
    <row r="107" spans="1:15" x14ac:dyDescent="0.25">
      <c r="A107" s="15">
        <v>433</v>
      </c>
      <c r="B107" s="18" t="s">
        <v>99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>
        <f t="shared" si="4"/>
        <v>0</v>
      </c>
    </row>
    <row r="108" spans="1:15" x14ac:dyDescent="0.25">
      <c r="A108" s="15">
        <v>434</v>
      </c>
      <c r="B108" s="18" t="s">
        <v>100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>
        <f t="shared" si="4"/>
        <v>0</v>
      </c>
    </row>
    <row r="109" spans="1:15" x14ac:dyDescent="0.25">
      <c r="A109" s="15">
        <v>435</v>
      </c>
      <c r="B109" s="18" t="s">
        <v>101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>
        <f t="shared" si="4"/>
        <v>0</v>
      </c>
    </row>
    <row r="110" spans="1:15" x14ac:dyDescent="0.25">
      <c r="A110" s="15">
        <v>436</v>
      </c>
      <c r="B110" s="18" t="s">
        <v>102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>
        <f t="shared" si="4"/>
        <v>0</v>
      </c>
    </row>
    <row r="111" spans="1:15" x14ac:dyDescent="0.25">
      <c r="A111" s="15">
        <v>437</v>
      </c>
      <c r="B111" s="18" t="s">
        <v>103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>
        <f t="shared" si="4"/>
        <v>0</v>
      </c>
    </row>
    <row r="112" spans="1:15" x14ac:dyDescent="0.25">
      <c r="A112" s="15">
        <v>438</v>
      </c>
      <c r="B112" s="18" t="s">
        <v>104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>
        <f t="shared" si="4"/>
        <v>0</v>
      </c>
    </row>
    <row r="113" spans="1:15" x14ac:dyDescent="0.25">
      <c r="A113" s="15">
        <v>439</v>
      </c>
      <c r="B113" s="18" t="s">
        <v>105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>
        <f t="shared" si="4"/>
        <v>0</v>
      </c>
    </row>
    <row r="114" spans="1:15" outlineLevel="1" x14ac:dyDescent="0.25">
      <c r="D114" s="9"/>
      <c r="E114" s="8"/>
      <c r="F114" s="9"/>
      <c r="G114" s="8"/>
      <c r="H114" s="9"/>
      <c r="I114" s="8"/>
      <c r="J114" s="9"/>
      <c r="K114" s="8"/>
      <c r="L114" s="9"/>
      <c r="M114" s="8"/>
      <c r="N114" s="9"/>
    </row>
    <row r="115" spans="1:15" outlineLevel="1" x14ac:dyDescent="0.25">
      <c r="B115" t="s">
        <v>26</v>
      </c>
      <c r="D115" s="10">
        <f>SUM(D105:D113)</f>
        <v>0</v>
      </c>
      <c r="E115" s="8"/>
      <c r="F115" s="10">
        <f>SUM(F105:F113)</f>
        <v>0</v>
      </c>
      <c r="G115" s="8"/>
      <c r="H115" s="10">
        <f>SUM(H105:H113)</f>
        <v>0</v>
      </c>
      <c r="I115" s="8"/>
      <c r="J115" s="10">
        <f>SUM(J105:J113)</f>
        <v>0</v>
      </c>
      <c r="K115" s="8"/>
      <c r="L115" s="10">
        <f>SUM(L105:L113)</f>
        <v>0</v>
      </c>
      <c r="M115" s="8"/>
      <c r="N115" s="10">
        <f>SUM(N105:N113)</f>
        <v>0</v>
      </c>
      <c r="O115" s="2"/>
    </row>
    <row r="116" spans="1:15" outlineLevel="1" x14ac:dyDescent="0.25">
      <c r="D116" s="9"/>
      <c r="E116" s="8"/>
      <c r="F116" s="9"/>
      <c r="G116" s="8"/>
      <c r="H116" s="9"/>
      <c r="I116" s="8"/>
      <c r="J116" s="9"/>
      <c r="K116" s="8"/>
      <c r="L116" s="9"/>
      <c r="M116" s="8"/>
      <c r="N116" s="9"/>
    </row>
    <row r="117" spans="1:15" x14ac:dyDescent="0.25">
      <c r="A117" s="15">
        <v>440</v>
      </c>
      <c r="B117" s="18" t="s">
        <v>106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5" x14ac:dyDescent="0.25">
      <c r="A118" s="15">
        <v>441</v>
      </c>
      <c r="B118" s="18" t="s">
        <v>71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>
        <f t="shared" ref="N118:N125" si="5">SUM(D118:L118)</f>
        <v>0</v>
      </c>
    </row>
    <row r="119" spans="1:15" x14ac:dyDescent="0.25">
      <c r="A119" s="15">
        <v>442</v>
      </c>
      <c r="B119" s="18" t="s">
        <v>107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f t="shared" si="5"/>
        <v>0</v>
      </c>
    </row>
    <row r="120" spans="1:15" x14ac:dyDescent="0.25">
      <c r="A120" s="15">
        <v>443</v>
      </c>
      <c r="B120" s="18" t="s">
        <v>108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>
        <f t="shared" si="5"/>
        <v>0</v>
      </c>
    </row>
    <row r="121" spans="1:15" x14ac:dyDescent="0.25">
      <c r="A121" s="15">
        <v>444</v>
      </c>
      <c r="B121" s="18" t="s">
        <v>109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>
        <f t="shared" si="5"/>
        <v>0</v>
      </c>
    </row>
    <row r="122" spans="1:15" x14ac:dyDescent="0.25">
      <c r="A122" s="15">
        <v>445</v>
      </c>
      <c r="B122" s="18" t="s">
        <v>110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>
        <f t="shared" si="5"/>
        <v>0</v>
      </c>
    </row>
    <row r="123" spans="1:15" x14ac:dyDescent="0.25">
      <c r="A123" s="15">
        <v>446</v>
      </c>
      <c r="B123" s="18" t="s">
        <v>73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>
        <f t="shared" si="5"/>
        <v>0</v>
      </c>
    </row>
    <row r="124" spans="1:15" x14ac:dyDescent="0.25">
      <c r="A124" s="15">
        <v>447</v>
      </c>
      <c r="B124" s="18" t="s">
        <v>111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>
        <f t="shared" si="5"/>
        <v>0</v>
      </c>
    </row>
    <row r="125" spans="1:15" x14ac:dyDescent="0.25">
      <c r="A125" s="15">
        <v>449</v>
      </c>
      <c r="B125" s="18" t="s">
        <v>75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>
        <f t="shared" si="5"/>
        <v>0</v>
      </c>
    </row>
    <row r="126" spans="1:15" outlineLevel="1" x14ac:dyDescent="0.25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5" outlineLevel="1" x14ac:dyDescent="0.25">
      <c r="B127" t="s">
        <v>27</v>
      </c>
      <c r="D127" s="10">
        <f>SUM(D118:D125)</f>
        <v>0</v>
      </c>
      <c r="E127" s="8"/>
      <c r="F127" s="10">
        <f>SUM(F118:F125)</f>
        <v>0</v>
      </c>
      <c r="G127" s="8"/>
      <c r="H127" s="10">
        <f>SUM(H118:H125)</f>
        <v>0</v>
      </c>
      <c r="I127" s="8"/>
      <c r="J127" s="10">
        <f>SUM(J118:J125)</f>
        <v>0</v>
      </c>
      <c r="K127" s="8"/>
      <c r="L127" s="10">
        <f>SUM(L118:L125)</f>
        <v>0</v>
      </c>
      <c r="M127" s="8"/>
      <c r="N127" s="10">
        <f>SUM(N118:N125)</f>
        <v>0</v>
      </c>
    </row>
    <row r="128" spans="1:15" outlineLevel="1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5" x14ac:dyDescent="0.25">
      <c r="A129" s="15">
        <v>450</v>
      </c>
      <c r="B129" s="18" t="s">
        <v>112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5" x14ac:dyDescent="0.25">
      <c r="A130" s="15">
        <v>451</v>
      </c>
      <c r="B130" s="18" t="s">
        <v>113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>
        <f t="shared" ref="N130:N135" si="6">SUM(D130:L130)</f>
        <v>0</v>
      </c>
      <c r="O130" s="2"/>
    </row>
    <row r="131" spans="1:15" x14ac:dyDescent="0.25">
      <c r="A131" s="15">
        <v>452</v>
      </c>
      <c r="B131" s="18" t="s">
        <v>114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>
        <f t="shared" si="6"/>
        <v>0</v>
      </c>
      <c r="O131" s="2"/>
    </row>
    <row r="132" spans="1:15" x14ac:dyDescent="0.25">
      <c r="A132" s="15">
        <v>455</v>
      </c>
      <c r="B132" s="18" t="s">
        <v>115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>
        <f t="shared" si="6"/>
        <v>0</v>
      </c>
      <c r="O132" s="2"/>
    </row>
    <row r="133" spans="1:15" x14ac:dyDescent="0.25">
      <c r="A133" s="15">
        <v>456</v>
      </c>
      <c r="B133" s="18" t="s">
        <v>116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>
        <f t="shared" si="6"/>
        <v>0</v>
      </c>
      <c r="O133" s="2"/>
    </row>
    <row r="134" spans="1:15" x14ac:dyDescent="0.25">
      <c r="A134" s="15">
        <v>457</v>
      </c>
      <c r="B134" s="18" t="s">
        <v>117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>
        <f t="shared" si="6"/>
        <v>0</v>
      </c>
      <c r="O134" s="2"/>
    </row>
    <row r="135" spans="1:15" x14ac:dyDescent="0.25">
      <c r="A135" s="15">
        <v>458</v>
      </c>
      <c r="B135" s="18" t="s">
        <v>118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>
        <f t="shared" si="6"/>
        <v>0</v>
      </c>
      <c r="O135" s="2"/>
    </row>
    <row r="136" spans="1:15" outlineLevel="1" x14ac:dyDescent="0.25">
      <c r="D136" s="7"/>
      <c r="E136" s="8"/>
      <c r="F136" s="7"/>
      <c r="G136" s="8"/>
      <c r="H136" s="7"/>
      <c r="I136" s="8"/>
      <c r="J136" s="7"/>
      <c r="K136" s="8"/>
      <c r="L136" s="7"/>
      <c r="M136" s="8"/>
      <c r="N136" s="7"/>
    </row>
    <row r="137" spans="1:15" outlineLevel="1" x14ac:dyDescent="0.25">
      <c r="B137" t="s">
        <v>28</v>
      </c>
      <c r="D137" s="10">
        <f>SUM(D130:D135)</f>
        <v>0</v>
      </c>
      <c r="E137" s="8"/>
      <c r="F137" s="10">
        <f>SUM(F130:F135)</f>
        <v>0</v>
      </c>
      <c r="G137" s="8"/>
      <c r="H137" s="10">
        <f>SUM(H130:H135)</f>
        <v>0</v>
      </c>
      <c r="I137" s="8"/>
      <c r="J137" s="10">
        <f>SUM(J130:J135)</f>
        <v>0</v>
      </c>
      <c r="K137" s="8"/>
      <c r="L137" s="10">
        <f>SUM(L130:L135)</f>
        <v>0</v>
      </c>
      <c r="M137" s="8"/>
      <c r="N137" s="10">
        <f>SUM(N130:N135)</f>
        <v>0</v>
      </c>
    </row>
    <row r="138" spans="1:15" outlineLevel="1" x14ac:dyDescent="0.25">
      <c r="D138" s="9"/>
      <c r="E138" s="8"/>
      <c r="F138" s="9"/>
      <c r="G138" s="8"/>
      <c r="H138" s="9"/>
      <c r="I138" s="8"/>
      <c r="J138" s="9"/>
      <c r="K138" s="8"/>
      <c r="L138" s="9"/>
      <c r="M138" s="8"/>
      <c r="N138" s="9"/>
    </row>
    <row r="139" spans="1:15" x14ac:dyDescent="0.25">
      <c r="A139" s="15">
        <v>460</v>
      </c>
      <c r="B139" s="18" t="s">
        <v>119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5" x14ac:dyDescent="0.25">
      <c r="A140" s="15">
        <v>463</v>
      </c>
      <c r="B140" s="18" t="s">
        <v>120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>
        <f>SUM(D140:L140)</f>
        <v>0</v>
      </c>
    </row>
    <row r="141" spans="1:15" x14ac:dyDescent="0.25">
      <c r="A141" s="15">
        <v>465</v>
      </c>
      <c r="B141" s="18" t="s">
        <v>121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>
        <f>SUM(D141:L141)</f>
        <v>0</v>
      </c>
    </row>
    <row r="142" spans="1:15" x14ac:dyDescent="0.25">
      <c r="A142" s="15">
        <v>466</v>
      </c>
      <c r="B142" s="18" t="s">
        <v>122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>
        <f>SUM(D142:L142)</f>
        <v>0</v>
      </c>
    </row>
    <row r="143" spans="1:15" outlineLevel="1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5" outlineLevel="1" x14ac:dyDescent="0.25">
      <c r="B144" t="s">
        <v>29</v>
      </c>
      <c r="D144" s="10">
        <f>SUM(D140:D142)</f>
        <v>0</v>
      </c>
      <c r="E144" s="8"/>
      <c r="F144" s="10">
        <f>SUM(F140:F142)</f>
        <v>0</v>
      </c>
      <c r="G144" s="8"/>
      <c r="H144" s="10">
        <f>SUM(H140:H142)</f>
        <v>0</v>
      </c>
      <c r="I144" s="8"/>
      <c r="J144" s="10">
        <f>SUM(J140:J142)</f>
        <v>0</v>
      </c>
      <c r="K144" s="8"/>
      <c r="L144" s="10">
        <f>SUM(L140:L142)</f>
        <v>0</v>
      </c>
      <c r="M144" s="8"/>
      <c r="N144" s="10">
        <f>SUM(N140:N142)</f>
        <v>0</v>
      </c>
    </row>
    <row r="145" spans="1:14" outlineLevel="1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x14ac:dyDescent="0.25">
      <c r="A146" s="15">
        <v>470</v>
      </c>
      <c r="B146" s="18" t="s">
        <v>123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>
        <f>SUM(D146:L146)</f>
        <v>0</v>
      </c>
    </row>
    <row r="147" spans="1:14" x14ac:dyDescent="0.25">
      <c r="A147" s="15">
        <v>480</v>
      </c>
      <c r="B147" s="18" t="s">
        <v>124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>
        <f>SUM(D147:L147)</f>
        <v>0</v>
      </c>
    </row>
    <row r="148" spans="1:14" x14ac:dyDescent="0.25">
      <c r="A148" s="15">
        <v>485</v>
      </c>
      <c r="B148" s="18" t="s">
        <v>125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>
        <f>SUM(D148:L148)</f>
        <v>0</v>
      </c>
    </row>
    <row r="149" spans="1:14" x14ac:dyDescent="0.25">
      <c r="A149" s="15">
        <v>490</v>
      </c>
      <c r="B149" s="18" t="s">
        <v>126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25">
      <c r="A150" s="15">
        <v>491</v>
      </c>
      <c r="B150" s="18" t="s">
        <v>127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>
        <f>SUM(D150:L150)</f>
        <v>0</v>
      </c>
    </row>
    <row r="151" spans="1:14" x14ac:dyDescent="0.25">
      <c r="A151" s="15">
        <v>492</v>
      </c>
      <c r="B151" s="18" t="s">
        <v>128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>
        <f>SUM(D151:L151)</f>
        <v>0</v>
      </c>
    </row>
    <row r="152" spans="1:14" x14ac:dyDescent="0.25">
      <c r="A152" s="15">
        <v>493</v>
      </c>
      <c r="B152" s="18" t="s">
        <v>129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>
        <f>SUM(D152:L152)</f>
        <v>0</v>
      </c>
    </row>
    <row r="153" spans="1:14" outlineLevel="1" x14ac:dyDescent="0.25">
      <c r="D153" s="7"/>
      <c r="E153" s="8"/>
      <c r="F153" s="7"/>
      <c r="G153" s="8"/>
      <c r="H153" s="7"/>
      <c r="I153" s="8"/>
      <c r="J153" s="7"/>
      <c r="K153" s="8"/>
      <c r="L153" s="7"/>
      <c r="M153" s="8"/>
      <c r="N153" s="7"/>
    </row>
    <row r="154" spans="1:14" outlineLevel="1" x14ac:dyDescent="0.25">
      <c r="B154" t="s">
        <v>30</v>
      </c>
      <c r="D154" s="10">
        <f>SUM(D150:D152)</f>
        <v>0</v>
      </c>
      <c r="E154" s="8"/>
      <c r="F154" s="10">
        <f>SUM(F150:F152)</f>
        <v>0</v>
      </c>
      <c r="G154" s="8"/>
      <c r="H154" s="10">
        <f>SUM(H150:H152)</f>
        <v>0</v>
      </c>
      <c r="I154" s="8"/>
      <c r="J154" s="10">
        <f>SUM(J150:J152)</f>
        <v>0</v>
      </c>
      <c r="K154" s="8"/>
      <c r="L154" s="10">
        <f>SUM(L150:L152)</f>
        <v>0</v>
      </c>
      <c r="M154" s="8"/>
      <c r="N154" s="10">
        <f>SUM(N150:N152)</f>
        <v>0</v>
      </c>
    </row>
    <row r="155" spans="1:14" outlineLevel="1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x14ac:dyDescent="0.25">
      <c r="B156" t="s">
        <v>8</v>
      </c>
      <c r="D156" s="11">
        <f>+D154+D148+D147+D146+D144+D137+D127+D115+D102+D93</f>
        <v>0</v>
      </c>
      <c r="E156" s="8"/>
      <c r="F156" s="11">
        <f>+F154+F148+F147+F146+F144+F137+F127+F115+F102+F93</f>
        <v>0</v>
      </c>
      <c r="G156" s="8"/>
      <c r="H156" s="11">
        <f>+H154+H148+H147+H146+H144+H137+H127+H115+H102+H93</f>
        <v>0</v>
      </c>
      <c r="I156" s="8"/>
      <c r="J156" s="11">
        <f>+J154+J148+J147+J146+J144+J137+J127+J115+J102+J93</f>
        <v>0</v>
      </c>
      <c r="K156" s="8"/>
      <c r="L156" s="11">
        <f>+L154+L148+L147+L146+L144+L137+L127+L115+L102+L93</f>
        <v>0</v>
      </c>
      <c r="M156" s="8"/>
      <c r="N156" s="11">
        <f>+N154+N148+N147+N146+N144+N137+N127+N115+N102+N93</f>
        <v>0</v>
      </c>
    </row>
    <row r="157" spans="1:14" x14ac:dyDescent="0.25">
      <c r="D157" s="9"/>
      <c r="E157" s="8"/>
      <c r="F157" s="9"/>
      <c r="G157" s="8"/>
      <c r="H157" s="9"/>
      <c r="I157" s="8"/>
      <c r="J157" s="9"/>
      <c r="K157" s="8"/>
      <c r="L157" s="9"/>
      <c r="M157" s="8"/>
      <c r="N157" s="9"/>
    </row>
    <row r="158" spans="1:14" x14ac:dyDescent="0.25">
      <c r="B158" t="s">
        <v>32</v>
      </c>
      <c r="D158" s="9"/>
      <c r="E158" s="8"/>
      <c r="F158" s="9"/>
      <c r="G158" s="8"/>
      <c r="H158" s="9"/>
      <c r="I158" s="8"/>
      <c r="J158" s="9"/>
      <c r="K158" s="8"/>
      <c r="L158" s="9"/>
      <c r="M158" s="8"/>
      <c r="N158" s="9"/>
    </row>
    <row r="159" spans="1:14" x14ac:dyDescent="0.25">
      <c r="B159" t="s">
        <v>33</v>
      </c>
      <c r="D159" s="7">
        <f>+D83-D156</f>
        <v>0</v>
      </c>
      <c r="E159" s="8"/>
      <c r="F159" s="7">
        <f>+F83-F156</f>
        <v>0</v>
      </c>
      <c r="G159" s="8"/>
      <c r="H159" s="7">
        <f>+H83-H156</f>
        <v>0</v>
      </c>
      <c r="I159" s="8"/>
      <c r="J159" s="7">
        <f>+J83-J156</f>
        <v>0</v>
      </c>
      <c r="K159" s="8"/>
      <c r="L159" s="7">
        <f>+L83-L156</f>
        <v>0</v>
      </c>
      <c r="M159" s="8"/>
      <c r="N159" s="7">
        <f>+N83-N156</f>
        <v>0</v>
      </c>
    </row>
    <row r="160" spans="1:14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25">
      <c r="B161" s="5" t="s">
        <v>9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x14ac:dyDescent="0.25">
      <c r="A162" s="15">
        <v>391.01</v>
      </c>
      <c r="B162" s="18" t="s">
        <v>130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>
        <f t="shared" ref="N162:N168" si="7">SUM(D162:L162)</f>
        <v>0</v>
      </c>
    </row>
    <row r="163" spans="1:14" x14ac:dyDescent="0.25">
      <c r="A163" s="15">
        <v>511</v>
      </c>
      <c r="B163" s="18" t="s">
        <v>131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>
        <f t="shared" si="7"/>
        <v>0</v>
      </c>
    </row>
    <row r="164" spans="1:14" x14ac:dyDescent="0.25">
      <c r="A164" s="15">
        <v>512</v>
      </c>
      <c r="B164" s="18" t="s">
        <v>140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>
        <f t="shared" ref="N164" si="8">SUM(D164:L164)</f>
        <v>0</v>
      </c>
    </row>
    <row r="165" spans="1:14" x14ac:dyDescent="0.25">
      <c r="A165" s="15">
        <v>513</v>
      </c>
      <c r="B165" s="18" t="s">
        <v>132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>
        <f t="shared" si="7"/>
        <v>0</v>
      </c>
    </row>
    <row r="166" spans="1:14" x14ac:dyDescent="0.25">
      <c r="A166" s="15">
        <v>391.03</v>
      </c>
      <c r="B166" s="18" t="s">
        <v>133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>
        <f t="shared" si="7"/>
        <v>0</v>
      </c>
    </row>
    <row r="167" spans="1:14" x14ac:dyDescent="0.25">
      <c r="A167" s="15">
        <v>391.04</v>
      </c>
      <c r="B167" s="18" t="s">
        <v>134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>
        <f t="shared" si="7"/>
        <v>0</v>
      </c>
    </row>
    <row r="168" spans="1:14" x14ac:dyDescent="0.25">
      <c r="A168" s="16">
        <v>391.2</v>
      </c>
      <c r="B168" s="18" t="s">
        <v>135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>
        <f t="shared" si="7"/>
        <v>0</v>
      </c>
    </row>
    <row r="169" spans="1:14" x14ac:dyDescent="0.25">
      <c r="B169" t="s">
        <v>10</v>
      </c>
      <c r="D169" s="11">
        <f>SUM(D162:D168)</f>
        <v>0</v>
      </c>
      <c r="E169" s="9"/>
      <c r="F169" s="11">
        <f>SUM(F162:F168)</f>
        <v>0</v>
      </c>
      <c r="G169" s="9"/>
      <c r="H169" s="11">
        <f>SUM(H162:H168)</f>
        <v>0</v>
      </c>
      <c r="I169" s="9"/>
      <c r="J169" s="11">
        <f>SUM(J162:J168)</f>
        <v>0</v>
      </c>
      <c r="K169" s="9"/>
      <c r="L169" s="11">
        <f>SUM(L162:L168)</f>
        <v>0</v>
      </c>
      <c r="M169" s="9"/>
      <c r="N169" s="11">
        <f>SUM(N162:N168)</f>
        <v>0</v>
      </c>
    </row>
    <row r="170" spans="1:14" x14ac:dyDescent="0.25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25">
      <c r="A171" s="17" t="s">
        <v>34</v>
      </c>
      <c r="B171" s="18" t="s">
        <v>136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>
        <f>SUM(D171:L171)</f>
        <v>0</v>
      </c>
    </row>
    <row r="172" spans="1:14" x14ac:dyDescent="0.25">
      <c r="A172" s="17" t="s">
        <v>35</v>
      </c>
      <c r="B172" s="18" t="s">
        <v>137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>
        <f>SUM(D172:L172)</f>
        <v>0</v>
      </c>
    </row>
    <row r="173" spans="1:14" x14ac:dyDescent="0.25"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x14ac:dyDescent="0.25">
      <c r="B174" t="s">
        <v>17</v>
      </c>
      <c r="D174" s="9">
        <f>+D83-D156+D169+D171+D172</f>
        <v>0</v>
      </c>
      <c r="E174" s="8"/>
      <c r="F174" s="9">
        <f>+F83-F156+F169+F171+F172</f>
        <v>0</v>
      </c>
      <c r="G174" s="8"/>
      <c r="H174" s="9">
        <f>+H83-H156+H169+H171+H172</f>
        <v>0</v>
      </c>
      <c r="I174" s="8"/>
      <c r="J174" s="9">
        <f>+J83-J156+J169+J171+J172</f>
        <v>0</v>
      </c>
      <c r="K174" s="8"/>
      <c r="L174" s="9">
        <f>+L83-L156+L169+L171+L172</f>
        <v>0</v>
      </c>
      <c r="M174" s="8"/>
      <c r="N174" s="9">
        <f>+N83-N156+N169+N171+N172</f>
        <v>0</v>
      </c>
    </row>
    <row r="175" spans="1:14" x14ac:dyDescent="0.25">
      <c r="D175" s="9"/>
      <c r="E175" s="8"/>
      <c r="F175" s="9"/>
      <c r="G175" s="8"/>
      <c r="H175" s="9"/>
      <c r="I175" s="8"/>
      <c r="J175" s="9"/>
      <c r="K175" s="8"/>
      <c r="L175" s="9"/>
      <c r="M175" s="8"/>
      <c r="N175" s="9"/>
    </row>
    <row r="176" spans="1:14" x14ac:dyDescent="0.25">
      <c r="B176" t="s">
        <v>141</v>
      </c>
      <c r="D176" s="7"/>
      <c r="E176" s="8"/>
      <c r="F176" s="7"/>
      <c r="G176" s="8"/>
      <c r="H176" s="7"/>
      <c r="I176" s="8"/>
      <c r="J176" s="7"/>
      <c r="K176" s="8"/>
      <c r="L176" s="7"/>
      <c r="M176" s="8"/>
      <c r="N176" s="7">
        <f>SUM(D176:L176)</f>
        <v>0</v>
      </c>
    </row>
    <row r="177" spans="2:14" x14ac:dyDescent="0.25">
      <c r="B177" t="s">
        <v>142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2:14" x14ac:dyDescent="0.25">
      <c r="B178" t="s">
        <v>11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>
        <f>SUM(D178:L178)</f>
        <v>0</v>
      </c>
    </row>
    <row r="179" spans="2:14" x14ac:dyDescent="0.25">
      <c r="B179" t="s">
        <v>11</v>
      </c>
      <c r="D179" s="7"/>
      <c r="E179" s="8"/>
      <c r="F179" s="7"/>
      <c r="G179" s="8"/>
      <c r="H179" s="7"/>
      <c r="I179" s="8"/>
      <c r="J179" s="7"/>
      <c r="K179" s="8"/>
      <c r="L179" s="7"/>
      <c r="M179" s="8"/>
      <c r="N179" s="7">
        <f>SUM(D179:L179)</f>
        <v>0</v>
      </c>
    </row>
    <row r="180" spans="2:14" x14ac:dyDescent="0.25">
      <c r="D180" s="12"/>
      <c r="E180" s="8"/>
      <c r="F180" s="12"/>
      <c r="G180" s="8"/>
      <c r="H180" s="12"/>
      <c r="I180" s="8"/>
      <c r="J180" s="12"/>
      <c r="K180" s="8"/>
      <c r="L180" s="12"/>
      <c r="M180" s="8"/>
      <c r="N180" s="12"/>
    </row>
    <row r="181" spans="2:14" x14ac:dyDescent="0.25">
      <c r="B181" t="s">
        <v>143</v>
      </c>
      <c r="D181" s="7">
        <f>SUM(D176:D179)</f>
        <v>0</v>
      </c>
      <c r="E181" s="8"/>
      <c r="F181" s="7">
        <f>SUM(F176:F179)</f>
        <v>0</v>
      </c>
      <c r="G181" s="8"/>
      <c r="H181" s="7">
        <f>SUM(H176:H179)</f>
        <v>0</v>
      </c>
      <c r="I181" s="8"/>
      <c r="J181" s="7">
        <f>SUM(J176:J179)</f>
        <v>0</v>
      </c>
      <c r="K181" s="8"/>
      <c r="L181" s="7">
        <f>SUM(L176:L179)</f>
        <v>0</v>
      </c>
      <c r="M181" s="8"/>
      <c r="N181" s="7">
        <f>SUM(N176:N179)</f>
        <v>0</v>
      </c>
    </row>
    <row r="182" spans="2:14" x14ac:dyDescent="0.25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2:14" ht="14.4" thickBot="1" x14ac:dyDescent="0.3">
      <c r="B183" t="s">
        <v>18</v>
      </c>
      <c r="D183" s="13">
        <f>+D174+D181</f>
        <v>0</v>
      </c>
      <c r="E183" s="8"/>
      <c r="F183" s="13">
        <f>+F174+F181</f>
        <v>0</v>
      </c>
      <c r="G183" s="8"/>
      <c r="H183" s="13">
        <f>+H174+H181</f>
        <v>0</v>
      </c>
      <c r="I183" s="8"/>
      <c r="J183" s="13">
        <f>+J174+J181</f>
        <v>0</v>
      </c>
      <c r="K183" s="8"/>
      <c r="L183" s="13">
        <f>+L174+L181</f>
        <v>0</v>
      </c>
      <c r="M183" s="8"/>
      <c r="N183" s="13">
        <f>+N174+N181</f>
        <v>0</v>
      </c>
    </row>
    <row r="184" spans="2:14" ht="14.4" thickTop="1" x14ac:dyDescent="0.25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2:14" x14ac:dyDescent="0.25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2:14" x14ac:dyDescent="0.25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2:14" x14ac:dyDescent="0.25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2:14" x14ac:dyDescent="0.25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2:14" x14ac:dyDescent="0.25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2:14" x14ac:dyDescent="0.25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2:14" x14ac:dyDescent="0.25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2:14" x14ac:dyDescent="0.25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208" spans="2:2" x14ac:dyDescent="0.25">
      <c r="B208" t="s">
        <v>12</v>
      </c>
    </row>
    <row r="215" spans="2:2" x14ac:dyDescent="0.25">
      <c r="B215" t="s">
        <v>13</v>
      </c>
    </row>
  </sheetData>
  <mergeCells count="4">
    <mergeCell ref="B1:N1"/>
    <mergeCell ref="B2:N2"/>
    <mergeCell ref="B3:N3"/>
    <mergeCell ref="B4:N4"/>
  </mergeCells>
  <phoneticPr fontId="0" type="noConversion"/>
  <pageMargins left="0.75" right="0.75" top="1" bottom="1" header="0.5" footer="0.5"/>
  <pageSetup scale="56" fitToHeight="7" orientation="landscape" r:id="rId1"/>
  <headerFooter alignWithMargins="0"/>
  <rowBreaks count="5" manualBreakCount="5">
    <brk id="48" max="13" man="1"/>
    <brk id="93" max="13" man="1"/>
    <brk id="144" max="13" man="1"/>
    <brk id="183" max="13" man="1"/>
    <brk id="185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Combining 4</vt:lpstr>
      <vt:lpstr>'Combining 4'!Print_Area</vt:lpstr>
      <vt:lpstr>'Combining 4'!Print_Titles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2018-01-19T20:06:41Z</cp:lastPrinted>
  <dcterms:created xsi:type="dcterms:W3CDTF">2002-02-11T17:42:47Z</dcterms:created>
  <dcterms:modified xsi:type="dcterms:W3CDTF">2024-12-29T23:10:29Z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-675603272</vt:i4>
  </property>
  <property fmtid="{D5CDD505-2E9C-101B-9397-08002B2CF9AE}" pid="3" name="_EmailSubject">
    <vt:lpwstr>County and City OCBOA</vt:lpwstr>
  </property>
  <property fmtid="{D5CDD505-2E9C-101B-9397-08002B2CF9AE}" pid="4" name="_AuthorEmailDisplayName">
    <vt:lpwstr>Schnabel, Roger</vt:lpwstr>
  </property>
  <property fmtid="{D5CDD505-2E9C-101B-9397-08002B2CF9AE}" pid="5" name="_PreviousAdHocReviewCycleID">
    <vt:i4>1672973147</vt:i4>
  </property>
  <property fmtid="{D5CDD505-2E9C-101B-9397-08002B2CF9AE}" pid="6" name="_ReviewingToolsShownOnce">
    <vt:lpwstr/>
  </property>
</Properties>
</file>